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k\Documents\10_Surchargres\12_PortTerminalMoves\"/>
    </mc:Choice>
  </mc:AlternateContent>
  <xr:revisionPtr revIDLastSave="0" documentId="8_{F4908C68-E069-48FB-B97F-50BA26374087}" xr6:coauthVersionLast="47" xr6:coauthVersionMax="47" xr10:uidLastSave="{00000000-0000-0000-0000-000000000000}"/>
  <bookViews>
    <workbookView xWindow="-120" yWindow="-120" windowWidth="37230" windowHeight="21840" xr2:uid="{0A84C771-E7F6-427F-80F1-D4E294606FB1}"/>
  </bookViews>
  <sheets>
    <sheet name="2025" sheetId="1" r:id="rId1"/>
  </sheets>
  <definedNames>
    <definedName name="_xlnm._FilterDatabase" localSheetId="0" hidden="1">'2025'!$A$10:$H$96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2" i="1"/>
  <c r="F91" i="1"/>
  <c r="F90" i="1"/>
  <c r="F89" i="1"/>
  <c r="F88" i="1"/>
</calcChain>
</file>

<file path=xl/sharedStrings.xml><?xml version="1.0" encoding="utf-8"?>
<sst xmlns="http://schemas.openxmlformats.org/spreadsheetml/2006/main" count="280" uniqueCount="117">
  <si>
    <t>B</t>
  </si>
  <si>
    <t>C</t>
  </si>
  <si>
    <t>D</t>
  </si>
  <si>
    <t xml:space="preserve">ACT Cont. Repair, Ellerholzdamm 23 </t>
  </si>
  <si>
    <t xml:space="preserve">ANHALT Logistic, Hornsand 15 </t>
  </si>
  <si>
    <t xml:space="preserve">BCTS Container Depot Am Radeland </t>
  </si>
  <si>
    <t xml:space="preserve">CMR Witts Weide 9 </t>
  </si>
  <si>
    <t xml:space="preserve">Condaco KTD, Jaffestr. 23 </t>
  </si>
  <si>
    <t xml:space="preserve">ConPac Umschlag und Lagerei, Indiastrasse 5 </t>
  </si>
  <si>
    <t xml:space="preserve">CONRO Rubbertstr. 48 </t>
  </si>
  <si>
    <t xml:space="preserve">CST, Industriestrasse 55 </t>
  </si>
  <si>
    <t xml:space="preserve">C.Steinweg, Sued-West, Am Kamerunkai 5 </t>
  </si>
  <si>
    <t xml:space="preserve">DCP Dettmer Container Packing, Am Vulkanhafen 6 </t>
  </si>
  <si>
    <t xml:space="preserve">Egon Wenk, Altenwerder Damm 1 </t>
  </si>
  <si>
    <t xml:space="preserve">Epolog, Antwerpenstr.1A / Rossweg 6-8 </t>
  </si>
  <si>
    <t xml:space="preserve">Ernst Tankreinigung (Altenw. Haupts. 2) </t>
  </si>
  <si>
    <t xml:space="preserve">EUROBOSS Lagerei und Umschlags, Rossweg 20 </t>
  </si>
  <si>
    <t xml:space="preserve">GPC Global Packing Center, Neue Wollkämereistr.4 </t>
  </si>
  <si>
    <t xml:space="preserve">HCCR, Altenwerder Damm 22 </t>
  </si>
  <si>
    <t xml:space="preserve">HCS, Neuhöffer Bückenstr. 43-51 </t>
  </si>
  <si>
    <t xml:space="preserve">HHLA Fruchtzentrum, Dessauerstr. (Sch. 44) </t>
  </si>
  <si>
    <t xml:space="preserve">HHLA Rhenus Überseezentrum Schumacherwerder </t>
  </si>
  <si>
    <t xml:space="preserve">HLS Hafen Lager Service, Afrikastrasse 2 </t>
  </si>
  <si>
    <t xml:space="preserve">Kurt Kluxen, Jaffestr. 5 </t>
  </si>
  <si>
    <t xml:space="preserve">Logoo, Müggenburger Str. </t>
  </si>
  <si>
    <t>LZH, Rossweg 20</t>
  </si>
  <si>
    <t>Braun Container Handels, Georg-Wilhelm-Strasse 181</t>
  </si>
  <si>
    <t xml:space="preserve">Medrepair, Dradenaustr.14 </t>
  </si>
  <si>
    <t xml:space="preserve">MT MIRAMOV Trading, Reiherstiegdeich 55 </t>
  </si>
  <si>
    <t xml:space="preserve">PCS Profil Container Service Köhlfleetdamm 4 </t>
  </si>
  <si>
    <t xml:space="preserve">PCH - Packing Center Hamburg, Vollkämmereistr. 1 </t>
  </si>
  <si>
    <t xml:space="preserve">RCS Rexin, Nöldekestr.6 </t>
  </si>
  <si>
    <t xml:space="preserve">REMAIN Landterminal- Dradenauer Deichweg 1 </t>
  </si>
  <si>
    <t xml:space="preserve">REMAIN (Eurogate–Tankfeld) Dradenaustrasse 14 </t>
  </si>
  <si>
    <t xml:space="preserve">Rhenus Midgard, Antwerpenstrasse 1 </t>
  </si>
  <si>
    <t xml:space="preserve">Schuppen 48, Oswaldkai </t>
  </si>
  <si>
    <t xml:space="preserve">Schwarze&amp;Consort., Afrikastrasse 4 </t>
  </si>
  <si>
    <t xml:space="preserve">Spedition Krause, Am Travehafen </t>
  </si>
  <si>
    <t xml:space="preserve">Star Container Service, Vollhöffner Weiden 13 </t>
  </si>
  <si>
    <t xml:space="preserve">TRANSBALTIC, Rossweg 6 </t>
  </si>
  <si>
    <t xml:space="preserve">TCO -Trancargo, Auf der Hohen Schaar 3 </t>
  </si>
  <si>
    <t xml:space="preserve">Translog, Neue Wollkämmereistr. 4 </t>
  </si>
  <si>
    <t xml:space="preserve">UCS Peutestr.55, 76 </t>
  </si>
  <si>
    <t xml:space="preserve">UCT Unikai </t>
  </si>
  <si>
    <t xml:space="preserve">ULD, Dradenauer Deichweg 3 </t>
  </si>
  <si>
    <t xml:space="preserve">Unitainer - CRH, Schluisgrove 1 </t>
  </si>
  <si>
    <t xml:space="preserve">United (Tiedemann), Dessauer Str. 10 </t>
  </si>
  <si>
    <t xml:space="preserve">Vollers, Rossweg 20 </t>
  </si>
  <si>
    <t xml:space="preserve">Von Pein, Hornsand 15 </t>
  </si>
  <si>
    <t xml:space="preserve">Wallmann &amp; Co., Pollhornweg 31-39 </t>
  </si>
  <si>
    <t xml:space="preserve">WCS Ellerholzweg 813 </t>
  </si>
  <si>
    <t>XXL Logistic, Reiterstiegdeich 57</t>
  </si>
  <si>
    <t>SURCHARGE</t>
  </si>
  <si>
    <t>Group</t>
  </si>
  <si>
    <t>Terminal in port</t>
  </si>
  <si>
    <t>Hamburg</t>
  </si>
  <si>
    <t>CCIS (Progeco), Ellerholzdamm 36</t>
  </si>
  <si>
    <t xml:space="preserve">A-TAINER, Grusonstr. 71 </t>
  </si>
  <si>
    <t xml:space="preserve">Billwerder (DUSS) </t>
  </si>
  <si>
    <t xml:space="preserve">Container-Handel u. Reparatur Peper, Halskestr. </t>
  </si>
  <si>
    <t xml:space="preserve">Cotac, Wendenstr. </t>
  </si>
  <si>
    <t xml:space="preserve">Hanserepair, Halskestr. </t>
  </si>
  <si>
    <t>HTR, Berzeliusstr.</t>
  </si>
  <si>
    <t>Bremerhaven</t>
  </si>
  <si>
    <t xml:space="preserve">Atlantik Hafenbetriebe, Am Nordhafen 2 </t>
  </si>
  <si>
    <t>PORTCO, Steubenstrasse 5</t>
  </si>
  <si>
    <t xml:space="preserve">Remain, Amerikaring </t>
  </si>
  <si>
    <t>Rhenus Midgard, Grauwallring 32</t>
  </si>
  <si>
    <t xml:space="preserve">Addicks u. Kreye, Amerikaring 21 </t>
  </si>
  <si>
    <t>Tiemann, Grauwallring 13</t>
  </si>
  <si>
    <t>A</t>
  </si>
  <si>
    <t>Port</t>
  </si>
  <si>
    <t xml:space="preserve">Burchardkai, Bukai, 1-3,5-7 </t>
  </si>
  <si>
    <t xml:space="preserve">CTA, Container Terminal Altenwerder </t>
  </si>
  <si>
    <t xml:space="preserve">KTH (KTH handling is not included in prices) </t>
  </si>
  <si>
    <t xml:space="preserve">CTT, Tollerort, Sch. 90 - 91, Am Vulkanhafen 30 </t>
  </si>
  <si>
    <t>Eurokai, Eurogate, Kurt-Eckelmann Str. 1</t>
  </si>
  <si>
    <t>Note</t>
  </si>
  <si>
    <t xml:space="preserve">DE services - CTT, Tollerort, Sch. 90 - 91, Am Vulkanhafen 30 </t>
  </si>
  <si>
    <t>CT1</t>
  </si>
  <si>
    <t>CT2</t>
  </si>
  <si>
    <t>CT3</t>
  </si>
  <si>
    <t>Validity for all services as an additional to all the prices provided by METRANS</t>
  </si>
  <si>
    <t>Validity:</t>
  </si>
  <si>
    <t>METRANS reserves the right to change the fee.</t>
  </si>
  <si>
    <t>All showed prices are without VAT.</t>
  </si>
  <si>
    <t>Rotterdam</t>
  </si>
  <si>
    <t>CPA</t>
  </si>
  <si>
    <t>ECT Delta DDE, DDN, DDW</t>
  </si>
  <si>
    <t>ECT Euromax</t>
  </si>
  <si>
    <t>RWG</t>
  </si>
  <si>
    <t>KRAMMER Delta Depot</t>
  </si>
  <si>
    <t>Moerdijk</t>
  </si>
  <si>
    <t>BCW Barge center Waalhaven</t>
  </si>
  <si>
    <t>Botlek Waalhaven 2100-5230</t>
  </si>
  <si>
    <t>QAI 1 - 999</t>
  </si>
  <si>
    <t>QAI 1000 - xxx</t>
  </si>
  <si>
    <t>F</t>
  </si>
  <si>
    <t>G</t>
  </si>
  <si>
    <t>Transport of full containers to customs checking at CPA (Containerpruefanlage)</t>
  </si>
  <si>
    <t>Antwerpen</t>
  </si>
  <si>
    <t>Please note that because of the increasing prices of fuel with validity from 21.03.2022 (unless different validity is mentioned in the Note collumn) a surcharge is introduced 
which will cover the additional costs resulting from this increase. This surcharge is valid till revocation.</t>
  </si>
  <si>
    <t>DELS spedition, Werner - Siemens - Str. 63, Hamburg</t>
  </si>
  <si>
    <t>E</t>
  </si>
  <si>
    <t>CT4 (MSC Gate, Eurogate, NTB)</t>
  </si>
  <si>
    <t>Cobelfret (CLdN)</t>
  </si>
  <si>
    <t>APM II</t>
  </si>
  <si>
    <t>Hutchinson Ports Delta II</t>
  </si>
  <si>
    <t>only for transports booked via MUC, NUE, LEI, GERN, KoWu, KRWHM</t>
  </si>
  <si>
    <t>Validity 01/01/2025 - 31/12/2025</t>
  </si>
  <si>
    <t>Fuel Surcharge from 01/01/2025</t>
  </si>
  <si>
    <t>DUSS, RRT, DeCeTe</t>
  </si>
  <si>
    <t>Duisburg</t>
  </si>
  <si>
    <t>D3T</t>
  </si>
  <si>
    <t>H</t>
  </si>
  <si>
    <t>Prices are shown in EUR, all prices made up to GENERAL CONDITIONS valid for the year 2025.</t>
  </si>
  <si>
    <t>Fuel surcharge for moves trains / terminals in ports Hamburg, Bremerhaven, Rotterdam, Duisburg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</si>
</sst>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6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9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24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9" fillId="0" borderId="0"/>
    <xf numFmtId="0" fontId="9" fillId="0" borderId="0"/>
  </cellStyleXfs>
  <cellXfs count="44">
    <xf numFmtId="0" fontId="0" fillId="0" borderId="0" xfId="0"/>
    <xf numFmtId="0" fontId="6" fillId="2" borderId="0" xfId="0" applyFont="1" applyFill="1"/>
    <xf numFmtId="0" fontId="7" fillId="0" borderId="0" xfId="0" applyFont="1"/>
    <xf numFmtId="49" fontId="4" fillId="0" borderId="0" xfId="2" applyNumberFormat="1" applyFont="1" applyAlignment="1">
      <alignment vertical="center"/>
    </xf>
    <xf numFmtId="0" fontId="4" fillId="0" borderId="0" xfId="1" applyFont="1"/>
    <xf numFmtId="0" fontId="3" fillId="0" borderId="0" xfId="1" applyFo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2" borderId="0" xfId="0" applyFont="1" applyFill="1"/>
    <xf numFmtId="49" fontId="4" fillId="0" borderId="7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3" fillId="0" borderId="6" xfId="2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49" fontId="4" fillId="0" borderId="11" xfId="2" applyNumberFormat="1" applyFont="1" applyBorder="1" applyAlignment="1">
      <alignment horizontal="center" vertical="center"/>
    </xf>
    <xf numFmtId="0" fontId="7" fillId="0" borderId="12" xfId="0" applyFont="1" applyBorder="1"/>
    <xf numFmtId="3" fontId="7" fillId="0" borderId="0" xfId="0" applyNumberFormat="1" applyFont="1"/>
    <xf numFmtId="0" fontId="4" fillId="4" borderId="13" xfId="2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Font="1" applyBorder="1"/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1" fillId="0" borderId="0" xfId="0" applyFont="1" applyAlignment="1">
      <alignment horizontal="center" vertical="center" wrapText="1"/>
    </xf>
  </cellXfs>
  <cellStyles count="5">
    <cellStyle name="Normal" xfId="0" builtinId="0"/>
    <cellStyle name="normálne 2" xfId="1" xr:uid="{265039CB-925C-422D-B2BB-7D14FE9AFFEC}"/>
    <cellStyle name="Normální 2" xfId="3" xr:uid="{79EA7198-85F9-44EE-935E-9730EB0383D4}"/>
    <cellStyle name="Normální 3" xfId="4" xr:uid="{77547EF6-8E15-4499-B67B-A5D3EBFD64B6}"/>
    <cellStyle name="normální_04Road" xfId="2" xr:uid="{B33110D9-9316-4C07-9DDA-31899C1AB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76AE-C3D1-4BB0-B47F-4E87766A8A6B}">
  <dimension ref="A1:R110"/>
  <sheetViews>
    <sheetView tabSelected="1" zoomScaleNormal="100" workbookViewId="0">
      <pane ySplit="10" topLeftCell="A14" activePane="bottomLeft" state="frozen"/>
      <selection pane="bottomLeft" activeCell="F97" sqref="F97"/>
    </sheetView>
  </sheetViews>
  <sheetFormatPr defaultColWidth="9.140625" defaultRowHeight="13.5" x14ac:dyDescent="0.25"/>
  <cols>
    <col min="1" max="1" width="9.140625" style="2"/>
    <col min="2" max="2" width="14.5703125" style="28" bestFit="1" customWidth="1"/>
    <col min="3" max="3" width="69.140625" style="28" bestFit="1" customWidth="1"/>
    <col min="4" max="5" width="15.7109375" style="2" customWidth="1"/>
    <col min="6" max="6" width="48.85546875" style="2" customWidth="1"/>
    <col min="7" max="10" width="9.140625" style="2"/>
    <col min="11" max="11" width="33.42578125" style="2" customWidth="1"/>
    <col min="12" max="16384" width="9.140625" style="2"/>
  </cols>
  <sheetData>
    <row r="1" spans="1:6" ht="20.25" x14ac:dyDescent="0.3">
      <c r="A1" s="42" t="s">
        <v>116</v>
      </c>
      <c r="B1" s="42"/>
      <c r="C1" s="42"/>
      <c r="D1" s="42"/>
      <c r="E1" s="42"/>
      <c r="F1" s="42"/>
    </row>
    <row r="2" spans="1:6" ht="20.25" x14ac:dyDescent="0.3">
      <c r="A2" s="9" t="s">
        <v>82</v>
      </c>
      <c r="B2" s="35"/>
      <c r="C2" s="35"/>
      <c r="D2" s="1"/>
      <c r="E2" s="1"/>
      <c r="F2" s="19" t="s">
        <v>109</v>
      </c>
    </row>
    <row r="4" spans="1:6" x14ac:dyDescent="0.25">
      <c r="A4" s="3" t="s">
        <v>101</v>
      </c>
    </row>
    <row r="6" spans="1:6" x14ac:dyDescent="0.25">
      <c r="A6" s="4" t="s">
        <v>83</v>
      </c>
    </row>
    <row r="7" spans="1:6" x14ac:dyDescent="0.25">
      <c r="A7" s="5" t="s">
        <v>115</v>
      </c>
    </row>
    <row r="8" spans="1:6" x14ac:dyDescent="0.25">
      <c r="A8" s="5" t="s">
        <v>84</v>
      </c>
    </row>
    <row r="9" spans="1:6" ht="14.25" thickBot="1" x14ac:dyDescent="0.3">
      <c r="A9" s="6" t="s">
        <v>85</v>
      </c>
      <c r="E9" s="24"/>
    </row>
    <row r="10" spans="1:6" ht="27.75" thickBot="1" x14ac:dyDescent="0.3">
      <c r="A10" s="10" t="s">
        <v>53</v>
      </c>
      <c r="B10" s="11" t="s">
        <v>71</v>
      </c>
      <c r="C10" s="12" t="s">
        <v>54</v>
      </c>
      <c r="D10" s="12" t="s">
        <v>52</v>
      </c>
      <c r="E10" s="26" t="s">
        <v>110</v>
      </c>
      <c r="F10" s="23" t="s">
        <v>77</v>
      </c>
    </row>
    <row r="11" spans="1:6" x14ac:dyDescent="0.25">
      <c r="A11" s="20" t="s">
        <v>70</v>
      </c>
      <c r="B11" s="13" t="s">
        <v>63</v>
      </c>
      <c r="C11" s="13" t="s">
        <v>79</v>
      </c>
      <c r="D11" s="16">
        <v>0</v>
      </c>
      <c r="E11" s="16"/>
      <c r="F11" s="14"/>
    </row>
    <row r="12" spans="1:6" x14ac:dyDescent="0.25">
      <c r="A12" s="18" t="s">
        <v>70</v>
      </c>
      <c r="B12" s="7" t="s">
        <v>63</v>
      </c>
      <c r="C12" s="7" t="s">
        <v>80</v>
      </c>
      <c r="D12" s="17">
        <v>0</v>
      </c>
      <c r="E12" s="17"/>
      <c r="F12" s="8"/>
    </row>
    <row r="13" spans="1:6" x14ac:dyDescent="0.25">
      <c r="A13" s="18" t="s">
        <v>70</v>
      </c>
      <c r="B13" s="7" t="s">
        <v>63</v>
      </c>
      <c r="C13" s="7" t="s">
        <v>81</v>
      </c>
      <c r="D13" s="17">
        <v>0</v>
      </c>
      <c r="E13" s="17"/>
      <c r="F13" s="8"/>
    </row>
    <row r="14" spans="1:6" x14ac:dyDescent="0.25">
      <c r="A14" s="18" t="s">
        <v>70</v>
      </c>
      <c r="B14" s="7" t="s">
        <v>63</v>
      </c>
      <c r="C14" s="7" t="s">
        <v>104</v>
      </c>
      <c r="D14" s="17">
        <v>0</v>
      </c>
      <c r="E14" s="17"/>
      <c r="F14" s="8"/>
    </row>
    <row r="15" spans="1:6" x14ac:dyDescent="0.25">
      <c r="A15" s="18" t="s">
        <v>70</v>
      </c>
      <c r="B15" s="7" t="s">
        <v>55</v>
      </c>
      <c r="C15" s="7" t="s">
        <v>72</v>
      </c>
      <c r="D15" s="17">
        <v>0</v>
      </c>
      <c r="E15" s="17"/>
      <c r="F15" s="8"/>
    </row>
    <row r="16" spans="1:6" x14ac:dyDescent="0.25">
      <c r="A16" s="18" t="s">
        <v>70</v>
      </c>
      <c r="B16" s="7" t="s">
        <v>55</v>
      </c>
      <c r="C16" s="7" t="s">
        <v>73</v>
      </c>
      <c r="D16" s="17">
        <v>0</v>
      </c>
      <c r="E16" s="17"/>
      <c r="F16" s="8"/>
    </row>
    <row r="17" spans="1:8" x14ac:dyDescent="0.25">
      <c r="A17" s="18" t="s">
        <v>70</v>
      </c>
      <c r="B17" s="7" t="s">
        <v>55</v>
      </c>
      <c r="C17" s="7" t="s">
        <v>74</v>
      </c>
      <c r="D17" s="17">
        <v>0</v>
      </c>
      <c r="E17" s="17"/>
      <c r="F17" s="8"/>
    </row>
    <row r="18" spans="1:8" x14ac:dyDescent="0.25">
      <c r="A18" s="18" t="s">
        <v>70</v>
      </c>
      <c r="B18" s="7" t="s">
        <v>55</v>
      </c>
      <c r="C18" s="7" t="s">
        <v>75</v>
      </c>
      <c r="D18" s="17">
        <v>0</v>
      </c>
      <c r="E18" s="17"/>
      <c r="F18" s="8"/>
    </row>
    <row r="19" spans="1:8" x14ac:dyDescent="0.25">
      <c r="A19" s="18" t="s">
        <v>70</v>
      </c>
      <c r="B19" s="7" t="s">
        <v>55</v>
      </c>
      <c r="C19" s="7" t="s">
        <v>76</v>
      </c>
      <c r="D19" s="17">
        <v>0</v>
      </c>
      <c r="E19" s="17"/>
      <c r="F19" s="8"/>
    </row>
    <row r="20" spans="1:8" x14ac:dyDescent="0.25">
      <c r="A20" s="18" t="s">
        <v>70</v>
      </c>
      <c r="B20" s="7" t="s">
        <v>55</v>
      </c>
      <c r="C20" s="7" t="s">
        <v>78</v>
      </c>
      <c r="D20" s="17">
        <v>58</v>
      </c>
      <c r="E20" s="17"/>
      <c r="F20" s="8" t="s">
        <v>108</v>
      </c>
      <c r="H20" s="25"/>
    </row>
    <row r="21" spans="1:8" x14ac:dyDescent="0.25">
      <c r="A21" s="21" t="s">
        <v>70</v>
      </c>
      <c r="B21" s="22" t="s">
        <v>55</v>
      </c>
      <c r="C21" s="7" t="s">
        <v>87</v>
      </c>
      <c r="D21" s="17">
        <v>216</v>
      </c>
      <c r="E21" s="17">
        <v>15</v>
      </c>
      <c r="F21" s="15" t="s">
        <v>99</v>
      </c>
      <c r="H21" s="25"/>
    </row>
    <row r="22" spans="1:8" x14ac:dyDescent="0.25">
      <c r="A22" s="18" t="s">
        <v>0</v>
      </c>
      <c r="B22" s="7" t="s">
        <v>55</v>
      </c>
      <c r="C22" s="7" t="s">
        <v>3</v>
      </c>
      <c r="D22" s="17">
        <v>140</v>
      </c>
      <c r="E22" s="17">
        <v>10</v>
      </c>
      <c r="F22" s="8"/>
      <c r="H22" s="25"/>
    </row>
    <row r="23" spans="1:8" x14ac:dyDescent="0.25">
      <c r="A23" s="18" t="s">
        <v>0</v>
      </c>
      <c r="B23" s="7" t="s">
        <v>55</v>
      </c>
      <c r="C23" s="7" t="s">
        <v>4</v>
      </c>
      <c r="D23" s="17">
        <v>140</v>
      </c>
      <c r="E23" s="17">
        <v>10</v>
      </c>
      <c r="F23" s="8"/>
      <c r="H23" s="25"/>
    </row>
    <row r="24" spans="1:8" x14ac:dyDescent="0.25">
      <c r="A24" s="18" t="s">
        <v>0</v>
      </c>
      <c r="B24" s="7" t="s">
        <v>55</v>
      </c>
      <c r="C24" s="7" t="s">
        <v>26</v>
      </c>
      <c r="D24" s="17">
        <v>140</v>
      </c>
      <c r="E24" s="17">
        <v>10</v>
      </c>
      <c r="F24" s="8"/>
      <c r="H24" s="25"/>
    </row>
    <row r="25" spans="1:8" x14ac:dyDescent="0.25">
      <c r="A25" s="18" t="s">
        <v>0</v>
      </c>
      <c r="B25" s="7" t="s">
        <v>55</v>
      </c>
      <c r="C25" s="7" t="s">
        <v>5</v>
      </c>
      <c r="D25" s="17">
        <v>140</v>
      </c>
      <c r="E25" s="17">
        <v>10</v>
      </c>
      <c r="F25" s="8"/>
      <c r="H25" s="25"/>
    </row>
    <row r="26" spans="1:8" x14ac:dyDescent="0.25">
      <c r="A26" s="18" t="s">
        <v>0</v>
      </c>
      <c r="B26" s="7" t="s">
        <v>55</v>
      </c>
      <c r="C26" s="7" t="s">
        <v>6</v>
      </c>
      <c r="D26" s="17">
        <v>140</v>
      </c>
      <c r="E26" s="17">
        <v>10</v>
      </c>
      <c r="F26" s="8"/>
      <c r="H26" s="25"/>
    </row>
    <row r="27" spans="1:8" x14ac:dyDescent="0.25">
      <c r="A27" s="18" t="s">
        <v>0</v>
      </c>
      <c r="B27" s="7" t="s">
        <v>55</v>
      </c>
      <c r="C27" s="7" t="s">
        <v>7</v>
      </c>
      <c r="D27" s="17">
        <v>140</v>
      </c>
      <c r="E27" s="17">
        <v>10</v>
      </c>
      <c r="F27" s="8"/>
      <c r="H27" s="25"/>
    </row>
    <row r="28" spans="1:8" x14ac:dyDescent="0.25">
      <c r="A28" s="18" t="s">
        <v>0</v>
      </c>
      <c r="B28" s="7" t="s">
        <v>55</v>
      </c>
      <c r="C28" s="7" t="s">
        <v>8</v>
      </c>
      <c r="D28" s="17">
        <v>140</v>
      </c>
      <c r="E28" s="17">
        <v>10</v>
      </c>
      <c r="F28" s="8"/>
      <c r="H28" s="25"/>
    </row>
    <row r="29" spans="1:8" x14ac:dyDescent="0.25">
      <c r="A29" s="18" t="s">
        <v>0</v>
      </c>
      <c r="B29" s="7" t="s">
        <v>55</v>
      </c>
      <c r="C29" s="7" t="s">
        <v>9</v>
      </c>
      <c r="D29" s="17">
        <v>140</v>
      </c>
      <c r="E29" s="17">
        <v>10</v>
      </c>
      <c r="F29" s="8"/>
      <c r="H29" s="25"/>
    </row>
    <row r="30" spans="1:8" x14ac:dyDescent="0.25">
      <c r="A30" s="18" t="s">
        <v>0</v>
      </c>
      <c r="B30" s="7" t="s">
        <v>55</v>
      </c>
      <c r="C30" s="7" t="s">
        <v>10</v>
      </c>
      <c r="D30" s="17">
        <v>140</v>
      </c>
      <c r="E30" s="17">
        <v>10</v>
      </c>
      <c r="F30" s="8"/>
      <c r="H30" s="25"/>
    </row>
    <row r="31" spans="1:8" x14ac:dyDescent="0.25">
      <c r="A31" s="18" t="s">
        <v>0</v>
      </c>
      <c r="B31" s="7" t="s">
        <v>55</v>
      </c>
      <c r="C31" s="7" t="s">
        <v>11</v>
      </c>
      <c r="D31" s="17">
        <v>140</v>
      </c>
      <c r="E31" s="17">
        <v>10</v>
      </c>
      <c r="F31" s="8"/>
      <c r="H31" s="25"/>
    </row>
    <row r="32" spans="1:8" x14ac:dyDescent="0.25">
      <c r="A32" s="18" t="s">
        <v>0</v>
      </c>
      <c r="B32" s="7" t="s">
        <v>55</v>
      </c>
      <c r="C32" s="7" t="s">
        <v>12</v>
      </c>
      <c r="D32" s="17">
        <v>140</v>
      </c>
      <c r="E32" s="17">
        <v>10</v>
      </c>
      <c r="F32" s="8"/>
      <c r="H32" s="25"/>
    </row>
    <row r="33" spans="1:8" x14ac:dyDescent="0.25">
      <c r="A33" s="18" t="s">
        <v>0</v>
      </c>
      <c r="B33" s="7" t="s">
        <v>55</v>
      </c>
      <c r="C33" s="7" t="s">
        <v>13</v>
      </c>
      <c r="D33" s="17">
        <v>140</v>
      </c>
      <c r="E33" s="17">
        <v>10</v>
      </c>
      <c r="F33" s="8"/>
      <c r="H33" s="25"/>
    </row>
    <row r="34" spans="1:8" x14ac:dyDescent="0.25">
      <c r="A34" s="18" t="s">
        <v>0</v>
      </c>
      <c r="B34" s="7" t="s">
        <v>55</v>
      </c>
      <c r="C34" s="7" t="s">
        <v>14</v>
      </c>
      <c r="D34" s="17">
        <v>140</v>
      </c>
      <c r="E34" s="17">
        <v>10</v>
      </c>
      <c r="F34" s="8"/>
      <c r="H34" s="25"/>
    </row>
    <row r="35" spans="1:8" x14ac:dyDescent="0.25">
      <c r="A35" s="18" t="s">
        <v>0</v>
      </c>
      <c r="B35" s="7" t="s">
        <v>55</v>
      </c>
      <c r="C35" s="7" t="s">
        <v>15</v>
      </c>
      <c r="D35" s="17">
        <v>140</v>
      </c>
      <c r="E35" s="17">
        <v>10</v>
      </c>
      <c r="F35" s="8"/>
      <c r="H35" s="25"/>
    </row>
    <row r="36" spans="1:8" x14ac:dyDescent="0.25">
      <c r="A36" s="18" t="s">
        <v>0</v>
      </c>
      <c r="B36" s="7" t="s">
        <v>55</v>
      </c>
      <c r="C36" s="7" t="s">
        <v>16</v>
      </c>
      <c r="D36" s="17">
        <v>140</v>
      </c>
      <c r="E36" s="17">
        <v>10</v>
      </c>
      <c r="F36" s="8"/>
      <c r="H36" s="25"/>
    </row>
    <row r="37" spans="1:8" x14ac:dyDescent="0.25">
      <c r="A37" s="18" t="s">
        <v>0</v>
      </c>
      <c r="B37" s="7" t="s">
        <v>55</v>
      </c>
      <c r="C37" s="7" t="s">
        <v>17</v>
      </c>
      <c r="D37" s="17">
        <v>140</v>
      </c>
      <c r="E37" s="17">
        <v>10</v>
      </c>
      <c r="F37" s="8"/>
      <c r="H37" s="25"/>
    </row>
    <row r="38" spans="1:8" x14ac:dyDescent="0.25">
      <c r="A38" s="18" t="s">
        <v>0</v>
      </c>
      <c r="B38" s="7" t="s">
        <v>55</v>
      </c>
      <c r="C38" s="7" t="s">
        <v>18</v>
      </c>
      <c r="D38" s="17">
        <v>140</v>
      </c>
      <c r="E38" s="17">
        <v>10</v>
      </c>
      <c r="F38" s="8"/>
      <c r="H38" s="25"/>
    </row>
    <row r="39" spans="1:8" x14ac:dyDescent="0.25">
      <c r="A39" s="18" t="s">
        <v>0</v>
      </c>
      <c r="B39" s="7" t="s">
        <v>55</v>
      </c>
      <c r="C39" s="7" t="s">
        <v>19</v>
      </c>
      <c r="D39" s="17">
        <v>140</v>
      </c>
      <c r="E39" s="17">
        <v>10</v>
      </c>
      <c r="F39" s="8"/>
      <c r="H39" s="25"/>
    </row>
    <row r="40" spans="1:8" x14ac:dyDescent="0.25">
      <c r="A40" s="18" t="s">
        <v>0</v>
      </c>
      <c r="B40" s="7" t="s">
        <v>55</v>
      </c>
      <c r="C40" s="7" t="s">
        <v>20</v>
      </c>
      <c r="D40" s="17">
        <v>140</v>
      </c>
      <c r="E40" s="17">
        <v>10</v>
      </c>
      <c r="F40" s="8"/>
      <c r="H40" s="25"/>
    </row>
    <row r="41" spans="1:8" x14ac:dyDescent="0.25">
      <c r="A41" s="18" t="s">
        <v>0</v>
      </c>
      <c r="B41" s="7" t="s">
        <v>55</v>
      </c>
      <c r="C41" s="7" t="s">
        <v>21</v>
      </c>
      <c r="D41" s="17">
        <v>140</v>
      </c>
      <c r="E41" s="17">
        <v>10</v>
      </c>
      <c r="F41" s="8"/>
      <c r="H41" s="25"/>
    </row>
    <row r="42" spans="1:8" x14ac:dyDescent="0.25">
      <c r="A42" s="18" t="s">
        <v>0</v>
      </c>
      <c r="B42" s="7" t="s">
        <v>55</v>
      </c>
      <c r="C42" s="7" t="s">
        <v>22</v>
      </c>
      <c r="D42" s="17">
        <v>140</v>
      </c>
      <c r="E42" s="17">
        <v>10</v>
      </c>
      <c r="F42" s="8"/>
      <c r="H42" s="25"/>
    </row>
    <row r="43" spans="1:8" x14ac:dyDescent="0.25">
      <c r="A43" s="18" t="s">
        <v>0</v>
      </c>
      <c r="B43" s="7" t="s">
        <v>55</v>
      </c>
      <c r="C43" s="7" t="s">
        <v>23</v>
      </c>
      <c r="D43" s="17">
        <v>140</v>
      </c>
      <c r="E43" s="17">
        <v>10</v>
      </c>
      <c r="F43" s="8"/>
      <c r="H43" s="25"/>
    </row>
    <row r="44" spans="1:8" x14ac:dyDescent="0.25">
      <c r="A44" s="18" t="s">
        <v>0</v>
      </c>
      <c r="B44" s="7" t="s">
        <v>55</v>
      </c>
      <c r="C44" s="7" t="s">
        <v>24</v>
      </c>
      <c r="D44" s="17">
        <v>140</v>
      </c>
      <c r="E44" s="17">
        <v>10</v>
      </c>
      <c r="F44" s="8"/>
      <c r="H44" s="25"/>
    </row>
    <row r="45" spans="1:8" x14ac:dyDescent="0.25">
      <c r="A45" s="18" t="s">
        <v>0</v>
      </c>
      <c r="B45" s="7" t="s">
        <v>55</v>
      </c>
      <c r="C45" s="7" t="s">
        <v>25</v>
      </c>
      <c r="D45" s="17">
        <v>140</v>
      </c>
      <c r="E45" s="17">
        <v>10</v>
      </c>
      <c r="F45" s="8"/>
      <c r="H45" s="25"/>
    </row>
    <row r="46" spans="1:8" x14ac:dyDescent="0.25">
      <c r="A46" s="18" t="s">
        <v>0</v>
      </c>
      <c r="B46" s="7" t="s">
        <v>55</v>
      </c>
      <c r="C46" s="7" t="s">
        <v>27</v>
      </c>
      <c r="D46" s="17">
        <v>140</v>
      </c>
      <c r="E46" s="17">
        <v>10</v>
      </c>
      <c r="F46" s="8"/>
      <c r="H46" s="25"/>
    </row>
    <row r="47" spans="1:8" x14ac:dyDescent="0.25">
      <c r="A47" s="18" t="s">
        <v>0</v>
      </c>
      <c r="B47" s="7" t="s">
        <v>55</v>
      </c>
      <c r="C47" s="7" t="s">
        <v>28</v>
      </c>
      <c r="D47" s="17">
        <v>140</v>
      </c>
      <c r="E47" s="17">
        <v>10</v>
      </c>
      <c r="F47" s="8"/>
      <c r="H47" s="25"/>
    </row>
    <row r="48" spans="1:8" x14ac:dyDescent="0.25">
      <c r="A48" s="18" t="s">
        <v>0</v>
      </c>
      <c r="B48" s="7" t="s">
        <v>55</v>
      </c>
      <c r="C48" s="7" t="s">
        <v>29</v>
      </c>
      <c r="D48" s="17">
        <v>140</v>
      </c>
      <c r="E48" s="17">
        <v>10</v>
      </c>
      <c r="F48" s="8"/>
      <c r="H48" s="25"/>
    </row>
    <row r="49" spans="1:8" x14ac:dyDescent="0.25">
      <c r="A49" s="18" t="s">
        <v>0</v>
      </c>
      <c r="B49" s="7" t="s">
        <v>55</v>
      </c>
      <c r="C49" s="7" t="s">
        <v>30</v>
      </c>
      <c r="D49" s="17">
        <v>140</v>
      </c>
      <c r="E49" s="17">
        <v>10</v>
      </c>
      <c r="F49" s="8"/>
      <c r="H49" s="25"/>
    </row>
    <row r="50" spans="1:8" x14ac:dyDescent="0.25">
      <c r="A50" s="18" t="s">
        <v>0</v>
      </c>
      <c r="B50" s="7" t="s">
        <v>55</v>
      </c>
      <c r="C50" s="7" t="s">
        <v>31</v>
      </c>
      <c r="D50" s="17">
        <v>140</v>
      </c>
      <c r="E50" s="17">
        <v>10</v>
      </c>
      <c r="F50" s="8"/>
      <c r="H50" s="25"/>
    </row>
    <row r="51" spans="1:8" x14ac:dyDescent="0.25">
      <c r="A51" s="18" t="s">
        <v>0</v>
      </c>
      <c r="B51" s="7" t="s">
        <v>55</v>
      </c>
      <c r="C51" s="7" t="s">
        <v>32</v>
      </c>
      <c r="D51" s="17">
        <v>140</v>
      </c>
      <c r="E51" s="17">
        <v>10</v>
      </c>
      <c r="F51" s="8"/>
      <c r="H51" s="25"/>
    </row>
    <row r="52" spans="1:8" x14ac:dyDescent="0.25">
      <c r="A52" s="18" t="s">
        <v>0</v>
      </c>
      <c r="B52" s="7" t="s">
        <v>55</v>
      </c>
      <c r="C52" s="7" t="s">
        <v>33</v>
      </c>
      <c r="D52" s="17">
        <v>140</v>
      </c>
      <c r="E52" s="17">
        <v>10</v>
      </c>
      <c r="F52" s="8"/>
      <c r="H52" s="25"/>
    </row>
    <row r="53" spans="1:8" x14ac:dyDescent="0.25">
      <c r="A53" s="18" t="s">
        <v>0</v>
      </c>
      <c r="B53" s="7" t="s">
        <v>55</v>
      </c>
      <c r="C53" s="7" t="s">
        <v>34</v>
      </c>
      <c r="D53" s="17">
        <v>140</v>
      </c>
      <c r="E53" s="17">
        <v>10</v>
      </c>
      <c r="F53" s="8"/>
      <c r="H53" s="25"/>
    </row>
    <row r="54" spans="1:8" x14ac:dyDescent="0.25">
      <c r="A54" s="18" t="s">
        <v>0</v>
      </c>
      <c r="B54" s="7" t="s">
        <v>55</v>
      </c>
      <c r="C54" s="7" t="s">
        <v>35</v>
      </c>
      <c r="D54" s="17">
        <v>140</v>
      </c>
      <c r="E54" s="17">
        <v>10</v>
      </c>
      <c r="F54" s="8"/>
      <c r="H54" s="25"/>
    </row>
    <row r="55" spans="1:8" x14ac:dyDescent="0.25">
      <c r="A55" s="18" t="s">
        <v>0</v>
      </c>
      <c r="B55" s="7" t="s">
        <v>55</v>
      </c>
      <c r="C55" s="7" t="s">
        <v>36</v>
      </c>
      <c r="D55" s="17">
        <v>140</v>
      </c>
      <c r="E55" s="17">
        <v>10</v>
      </c>
      <c r="F55" s="8"/>
      <c r="H55" s="25"/>
    </row>
    <row r="56" spans="1:8" x14ac:dyDescent="0.25">
      <c r="A56" s="18" t="s">
        <v>0</v>
      </c>
      <c r="B56" s="7" t="s">
        <v>55</v>
      </c>
      <c r="C56" s="7" t="s">
        <v>37</v>
      </c>
      <c r="D56" s="17">
        <v>140</v>
      </c>
      <c r="E56" s="17">
        <v>10</v>
      </c>
      <c r="F56" s="8"/>
      <c r="H56" s="25"/>
    </row>
    <row r="57" spans="1:8" x14ac:dyDescent="0.25">
      <c r="A57" s="18" t="s">
        <v>0</v>
      </c>
      <c r="B57" s="7" t="s">
        <v>55</v>
      </c>
      <c r="C57" s="7" t="s">
        <v>38</v>
      </c>
      <c r="D57" s="17">
        <v>140</v>
      </c>
      <c r="E57" s="17">
        <v>10</v>
      </c>
      <c r="F57" s="8"/>
      <c r="H57" s="25"/>
    </row>
    <row r="58" spans="1:8" x14ac:dyDescent="0.25">
      <c r="A58" s="18" t="s">
        <v>0</v>
      </c>
      <c r="B58" s="7" t="s">
        <v>55</v>
      </c>
      <c r="C58" s="7" t="s">
        <v>39</v>
      </c>
      <c r="D58" s="17">
        <v>140</v>
      </c>
      <c r="E58" s="17">
        <v>10</v>
      </c>
      <c r="F58" s="8"/>
      <c r="H58" s="25"/>
    </row>
    <row r="59" spans="1:8" x14ac:dyDescent="0.25">
      <c r="A59" s="18" t="s">
        <v>0</v>
      </c>
      <c r="B59" s="7" t="s">
        <v>55</v>
      </c>
      <c r="C59" s="7" t="s">
        <v>40</v>
      </c>
      <c r="D59" s="17">
        <v>140</v>
      </c>
      <c r="E59" s="17">
        <v>10</v>
      </c>
      <c r="F59" s="8"/>
      <c r="H59" s="25"/>
    </row>
    <row r="60" spans="1:8" x14ac:dyDescent="0.25">
      <c r="A60" s="18" t="s">
        <v>0</v>
      </c>
      <c r="B60" s="7" t="s">
        <v>55</v>
      </c>
      <c r="C60" s="7" t="s">
        <v>41</v>
      </c>
      <c r="D60" s="17">
        <v>140</v>
      </c>
      <c r="E60" s="17">
        <v>10</v>
      </c>
      <c r="F60" s="8"/>
      <c r="H60" s="25"/>
    </row>
    <row r="61" spans="1:8" x14ac:dyDescent="0.25">
      <c r="A61" s="18" t="s">
        <v>0</v>
      </c>
      <c r="B61" s="7" t="s">
        <v>55</v>
      </c>
      <c r="C61" s="7" t="s">
        <v>42</v>
      </c>
      <c r="D61" s="17">
        <v>140</v>
      </c>
      <c r="E61" s="17">
        <v>10</v>
      </c>
      <c r="F61" s="8"/>
      <c r="H61" s="25"/>
    </row>
    <row r="62" spans="1:8" x14ac:dyDescent="0.25">
      <c r="A62" s="18" t="s">
        <v>0</v>
      </c>
      <c r="B62" s="7" t="s">
        <v>55</v>
      </c>
      <c r="C62" s="7" t="s">
        <v>43</v>
      </c>
      <c r="D62" s="17">
        <v>140</v>
      </c>
      <c r="E62" s="17">
        <v>10</v>
      </c>
      <c r="F62" s="8"/>
      <c r="H62" s="25"/>
    </row>
    <row r="63" spans="1:8" x14ac:dyDescent="0.25">
      <c r="A63" s="18" t="s">
        <v>0</v>
      </c>
      <c r="B63" s="7" t="s">
        <v>55</v>
      </c>
      <c r="C63" s="7" t="s">
        <v>44</v>
      </c>
      <c r="D63" s="17">
        <v>140</v>
      </c>
      <c r="E63" s="17">
        <v>10</v>
      </c>
      <c r="F63" s="8"/>
      <c r="H63" s="25"/>
    </row>
    <row r="64" spans="1:8" x14ac:dyDescent="0.25">
      <c r="A64" s="18" t="s">
        <v>0</v>
      </c>
      <c r="B64" s="7" t="s">
        <v>55</v>
      </c>
      <c r="C64" s="7" t="s">
        <v>45</v>
      </c>
      <c r="D64" s="17">
        <v>140</v>
      </c>
      <c r="E64" s="17">
        <v>10</v>
      </c>
      <c r="F64" s="8"/>
      <c r="H64" s="25"/>
    </row>
    <row r="65" spans="1:8" x14ac:dyDescent="0.25">
      <c r="A65" s="18" t="s">
        <v>0</v>
      </c>
      <c r="B65" s="7" t="s">
        <v>55</v>
      </c>
      <c r="C65" s="7" t="s">
        <v>46</v>
      </c>
      <c r="D65" s="17">
        <v>140</v>
      </c>
      <c r="E65" s="17">
        <v>10</v>
      </c>
      <c r="F65" s="8"/>
      <c r="H65" s="25"/>
    </row>
    <row r="66" spans="1:8" x14ac:dyDescent="0.25">
      <c r="A66" s="18" t="s">
        <v>0</v>
      </c>
      <c r="B66" s="7" t="s">
        <v>55</v>
      </c>
      <c r="C66" s="7" t="s">
        <v>47</v>
      </c>
      <c r="D66" s="17">
        <v>140</v>
      </c>
      <c r="E66" s="17">
        <v>10</v>
      </c>
      <c r="F66" s="8"/>
      <c r="H66" s="25"/>
    </row>
    <row r="67" spans="1:8" x14ac:dyDescent="0.25">
      <c r="A67" s="18" t="s">
        <v>0</v>
      </c>
      <c r="B67" s="7" t="s">
        <v>55</v>
      </c>
      <c r="C67" s="7" t="s">
        <v>48</v>
      </c>
      <c r="D67" s="17">
        <v>140</v>
      </c>
      <c r="E67" s="17">
        <v>10</v>
      </c>
      <c r="F67" s="8"/>
      <c r="H67" s="25"/>
    </row>
    <row r="68" spans="1:8" x14ac:dyDescent="0.25">
      <c r="A68" s="18" t="s">
        <v>0</v>
      </c>
      <c r="B68" s="7" t="s">
        <v>55</v>
      </c>
      <c r="C68" s="7" t="s">
        <v>49</v>
      </c>
      <c r="D68" s="17">
        <v>140</v>
      </c>
      <c r="E68" s="17">
        <v>10</v>
      </c>
      <c r="F68" s="8"/>
      <c r="H68" s="25"/>
    </row>
    <row r="69" spans="1:8" x14ac:dyDescent="0.25">
      <c r="A69" s="18" t="s">
        <v>0</v>
      </c>
      <c r="B69" s="7" t="s">
        <v>55</v>
      </c>
      <c r="C69" s="7" t="s">
        <v>50</v>
      </c>
      <c r="D69" s="17">
        <v>140</v>
      </c>
      <c r="E69" s="17">
        <v>10</v>
      </c>
      <c r="F69" s="8"/>
      <c r="H69" s="25"/>
    </row>
    <row r="70" spans="1:8" x14ac:dyDescent="0.25">
      <c r="A70" s="18" t="s">
        <v>0</v>
      </c>
      <c r="B70" s="7" t="s">
        <v>55</v>
      </c>
      <c r="C70" s="7" t="s">
        <v>51</v>
      </c>
      <c r="D70" s="17">
        <v>140</v>
      </c>
      <c r="E70" s="17">
        <v>10</v>
      </c>
      <c r="F70" s="8"/>
      <c r="H70" s="25"/>
    </row>
    <row r="71" spans="1:8" x14ac:dyDescent="0.25">
      <c r="A71" s="18" t="s">
        <v>1</v>
      </c>
      <c r="B71" s="7" t="s">
        <v>55</v>
      </c>
      <c r="C71" s="7" t="s">
        <v>56</v>
      </c>
      <c r="D71" s="17">
        <v>153</v>
      </c>
      <c r="E71" s="17">
        <v>11</v>
      </c>
      <c r="F71" s="8"/>
      <c r="H71" s="25"/>
    </row>
    <row r="72" spans="1:8" x14ac:dyDescent="0.25">
      <c r="A72" s="18" t="s">
        <v>2</v>
      </c>
      <c r="B72" s="7" t="s">
        <v>55</v>
      </c>
      <c r="C72" s="7" t="s">
        <v>102</v>
      </c>
      <c r="D72" s="17">
        <v>216</v>
      </c>
      <c r="E72" s="17">
        <v>15</v>
      </c>
      <c r="F72" s="8"/>
      <c r="H72" s="25"/>
    </row>
    <row r="73" spans="1:8" x14ac:dyDescent="0.25">
      <c r="A73" s="18" t="s">
        <v>2</v>
      </c>
      <c r="B73" s="7" t="s">
        <v>55</v>
      </c>
      <c r="C73" s="7" t="s">
        <v>57</v>
      </c>
      <c r="D73" s="17">
        <v>216</v>
      </c>
      <c r="E73" s="17">
        <v>15</v>
      </c>
      <c r="F73" s="8"/>
      <c r="H73" s="25"/>
    </row>
    <row r="74" spans="1:8" x14ac:dyDescent="0.25">
      <c r="A74" s="18" t="s">
        <v>2</v>
      </c>
      <c r="B74" s="7" t="s">
        <v>55</v>
      </c>
      <c r="C74" s="7" t="s">
        <v>58</v>
      </c>
      <c r="D74" s="17">
        <v>216</v>
      </c>
      <c r="E74" s="17">
        <v>15</v>
      </c>
      <c r="F74" s="8"/>
      <c r="H74" s="25"/>
    </row>
    <row r="75" spans="1:8" x14ac:dyDescent="0.25">
      <c r="A75" s="18" t="s">
        <v>2</v>
      </c>
      <c r="B75" s="7" t="s">
        <v>55</v>
      </c>
      <c r="C75" s="7" t="s">
        <v>59</v>
      </c>
      <c r="D75" s="17">
        <v>216</v>
      </c>
      <c r="E75" s="17">
        <v>15</v>
      </c>
      <c r="F75" s="8"/>
      <c r="H75" s="25"/>
    </row>
    <row r="76" spans="1:8" x14ac:dyDescent="0.25">
      <c r="A76" s="18" t="s">
        <v>2</v>
      </c>
      <c r="B76" s="7" t="s">
        <v>55</v>
      </c>
      <c r="C76" s="7" t="s">
        <v>60</v>
      </c>
      <c r="D76" s="17">
        <v>216</v>
      </c>
      <c r="E76" s="17">
        <v>15</v>
      </c>
      <c r="F76" s="8"/>
      <c r="H76" s="25"/>
    </row>
    <row r="77" spans="1:8" x14ac:dyDescent="0.25">
      <c r="A77" s="18" t="s">
        <v>2</v>
      </c>
      <c r="B77" s="7" t="s">
        <v>55</v>
      </c>
      <c r="C77" s="7" t="s">
        <v>61</v>
      </c>
      <c r="D77" s="17">
        <v>216</v>
      </c>
      <c r="E77" s="17">
        <v>15</v>
      </c>
      <c r="F77" s="8"/>
      <c r="H77" s="25"/>
    </row>
    <row r="78" spans="1:8" x14ac:dyDescent="0.25">
      <c r="A78" s="18" t="s">
        <v>2</v>
      </c>
      <c r="B78" s="7" t="s">
        <v>55</v>
      </c>
      <c r="C78" s="7" t="s">
        <v>62</v>
      </c>
      <c r="D78" s="17">
        <v>216</v>
      </c>
      <c r="E78" s="17">
        <v>15</v>
      </c>
      <c r="F78" s="8"/>
      <c r="H78" s="25"/>
    </row>
    <row r="79" spans="1:8" x14ac:dyDescent="0.25">
      <c r="A79" s="18" t="s">
        <v>103</v>
      </c>
      <c r="B79" s="7" t="s">
        <v>63</v>
      </c>
      <c r="C79" s="7" t="s">
        <v>64</v>
      </c>
      <c r="D79" s="17">
        <v>265</v>
      </c>
      <c r="E79" s="17">
        <v>23</v>
      </c>
      <c r="F79" s="8"/>
      <c r="H79" s="25"/>
    </row>
    <row r="80" spans="1:8" x14ac:dyDescent="0.25">
      <c r="A80" s="18" t="s">
        <v>103</v>
      </c>
      <c r="B80" s="7" t="s">
        <v>63</v>
      </c>
      <c r="C80" s="7" t="s">
        <v>65</v>
      </c>
      <c r="D80" s="17">
        <v>265</v>
      </c>
      <c r="E80" s="17">
        <v>23</v>
      </c>
      <c r="F80" s="8"/>
      <c r="H80" s="25"/>
    </row>
    <row r="81" spans="1:8" x14ac:dyDescent="0.25">
      <c r="A81" s="18" t="s">
        <v>103</v>
      </c>
      <c r="B81" s="7" t="s">
        <v>63</v>
      </c>
      <c r="C81" s="7" t="s">
        <v>66</v>
      </c>
      <c r="D81" s="17">
        <v>265</v>
      </c>
      <c r="E81" s="17">
        <v>23</v>
      </c>
      <c r="F81" s="8"/>
      <c r="H81" s="25"/>
    </row>
    <row r="82" spans="1:8" x14ac:dyDescent="0.25">
      <c r="A82" s="18" t="s">
        <v>103</v>
      </c>
      <c r="B82" s="7" t="s">
        <v>63</v>
      </c>
      <c r="C82" s="7" t="s">
        <v>67</v>
      </c>
      <c r="D82" s="17">
        <v>265</v>
      </c>
      <c r="E82" s="17">
        <v>23</v>
      </c>
      <c r="F82" s="8"/>
      <c r="H82" s="25"/>
    </row>
    <row r="83" spans="1:8" x14ac:dyDescent="0.25">
      <c r="A83" s="18" t="s">
        <v>103</v>
      </c>
      <c r="B83" s="7" t="s">
        <v>63</v>
      </c>
      <c r="C83" s="7" t="s">
        <v>68</v>
      </c>
      <c r="D83" s="17">
        <v>265</v>
      </c>
      <c r="E83" s="17">
        <v>23</v>
      </c>
      <c r="F83" s="8"/>
      <c r="H83" s="25"/>
    </row>
    <row r="84" spans="1:8" x14ac:dyDescent="0.25">
      <c r="A84" s="18" t="s">
        <v>103</v>
      </c>
      <c r="B84" s="7" t="s">
        <v>63</v>
      </c>
      <c r="C84" s="7" t="s">
        <v>69</v>
      </c>
      <c r="D84" s="17">
        <v>265</v>
      </c>
      <c r="E84" s="17">
        <v>23</v>
      </c>
      <c r="F84" s="8"/>
      <c r="H84" s="25"/>
    </row>
    <row r="85" spans="1:8" x14ac:dyDescent="0.25">
      <c r="A85" s="18" t="s">
        <v>97</v>
      </c>
      <c r="B85" s="7" t="s">
        <v>86</v>
      </c>
      <c r="C85" s="7" t="s">
        <v>93</v>
      </c>
      <c r="D85" s="17">
        <v>127</v>
      </c>
      <c r="E85" s="27">
        <v>2.54</v>
      </c>
      <c r="F85" s="8"/>
      <c r="H85" s="25"/>
    </row>
    <row r="86" spans="1:8" x14ac:dyDescent="0.25">
      <c r="A86" s="18" t="s">
        <v>97</v>
      </c>
      <c r="B86" s="7" t="s">
        <v>86</v>
      </c>
      <c r="C86" s="7" t="s">
        <v>94</v>
      </c>
      <c r="D86" s="17">
        <v>127</v>
      </c>
      <c r="E86" s="27">
        <v>2.54</v>
      </c>
      <c r="F86" s="8"/>
      <c r="H86" s="25"/>
    </row>
    <row r="87" spans="1:8" x14ac:dyDescent="0.25">
      <c r="A87" s="18" t="s">
        <v>97</v>
      </c>
      <c r="B87" s="7" t="s">
        <v>86</v>
      </c>
      <c r="C87" s="7" t="s">
        <v>105</v>
      </c>
      <c r="D87" s="17">
        <v>127</v>
      </c>
      <c r="E87" s="27">
        <v>2.54</v>
      </c>
      <c r="F87" s="8"/>
      <c r="H87" s="25"/>
    </row>
    <row r="88" spans="1:8" x14ac:dyDescent="0.25">
      <c r="A88" s="18" t="s">
        <v>97</v>
      </c>
      <c r="B88" s="7" t="s">
        <v>86</v>
      </c>
      <c r="C88" s="7" t="s">
        <v>88</v>
      </c>
      <c r="D88" s="17">
        <v>190</v>
      </c>
      <c r="E88" s="27">
        <v>3.8000000000000003</v>
      </c>
      <c r="F88" s="8" t="str">
        <f>"+ additional 16/box Time slot surcharge"</f>
        <v>+ additional 16/box Time slot surcharge</v>
      </c>
      <c r="H88" s="25"/>
    </row>
    <row r="89" spans="1:8" x14ac:dyDescent="0.25">
      <c r="A89" s="18" t="s">
        <v>97</v>
      </c>
      <c r="B89" s="7" t="s">
        <v>86</v>
      </c>
      <c r="C89" s="7" t="s">
        <v>89</v>
      </c>
      <c r="D89" s="17">
        <v>190</v>
      </c>
      <c r="E89" s="27">
        <v>3.8000000000000003</v>
      </c>
      <c r="F89" s="8" t="str">
        <f>"+ additional 16/box Time slot surcharge"</f>
        <v>+ additional 16/box Time slot surcharge</v>
      </c>
      <c r="H89" s="25"/>
    </row>
    <row r="90" spans="1:8" x14ac:dyDescent="0.25">
      <c r="A90" s="18" t="s">
        <v>97</v>
      </c>
      <c r="B90" s="7" t="s">
        <v>86</v>
      </c>
      <c r="C90" s="7" t="s">
        <v>106</v>
      </c>
      <c r="D90" s="17">
        <v>190</v>
      </c>
      <c r="E90" s="27">
        <v>3.8000000000000003</v>
      </c>
      <c r="F90" s="8" t="str">
        <f>"+ additional 16/box Time slot surcharge"</f>
        <v>+ additional 16/box Time slot surcharge</v>
      </c>
      <c r="H90" s="25"/>
    </row>
    <row r="91" spans="1:8" x14ac:dyDescent="0.25">
      <c r="A91" s="18" t="s">
        <v>97</v>
      </c>
      <c r="B91" s="7" t="s">
        <v>86</v>
      </c>
      <c r="C91" s="7" t="s">
        <v>107</v>
      </c>
      <c r="D91" s="17">
        <v>190</v>
      </c>
      <c r="E91" s="27">
        <v>3.8000000000000003</v>
      </c>
      <c r="F91" s="8" t="str">
        <f>"+ additional 16/box Time slot surcharge"</f>
        <v>+ additional 16/box Time slot surcharge</v>
      </c>
      <c r="H91" s="25"/>
    </row>
    <row r="92" spans="1:8" x14ac:dyDescent="0.25">
      <c r="A92" s="18" t="s">
        <v>97</v>
      </c>
      <c r="B92" s="7" t="s">
        <v>86</v>
      </c>
      <c r="C92" s="7" t="s">
        <v>90</v>
      </c>
      <c r="D92" s="17">
        <v>190</v>
      </c>
      <c r="E92" s="27">
        <v>3.8000000000000003</v>
      </c>
      <c r="F92" s="8" t="str">
        <f>"+ additional 20,45/box Time slot surcharge"</f>
        <v>+ additional 20,45/box Time slot surcharge</v>
      </c>
      <c r="H92" s="25"/>
    </row>
    <row r="93" spans="1:8" x14ac:dyDescent="0.25">
      <c r="A93" s="18" t="s">
        <v>97</v>
      </c>
      <c r="B93" s="7" t="s">
        <v>86</v>
      </c>
      <c r="C93" s="7" t="s">
        <v>91</v>
      </c>
      <c r="D93" s="17">
        <v>190</v>
      </c>
      <c r="E93" s="27">
        <v>3.8000000000000003</v>
      </c>
      <c r="F93" s="8"/>
      <c r="H93" s="25"/>
    </row>
    <row r="94" spans="1:8" x14ac:dyDescent="0.25">
      <c r="A94" s="18" t="s">
        <v>97</v>
      </c>
      <c r="B94" s="7" t="s">
        <v>86</v>
      </c>
      <c r="C94" s="7" t="s">
        <v>92</v>
      </c>
      <c r="D94" s="17">
        <v>190</v>
      </c>
      <c r="E94" s="27">
        <v>3.8000000000000003</v>
      </c>
      <c r="F94" s="8"/>
      <c r="H94" s="25"/>
    </row>
    <row r="95" spans="1:8" x14ac:dyDescent="0.25">
      <c r="A95" s="18" t="s">
        <v>98</v>
      </c>
      <c r="B95" s="7" t="s">
        <v>100</v>
      </c>
      <c r="C95" s="7" t="s">
        <v>95</v>
      </c>
      <c r="D95" s="17">
        <v>311</v>
      </c>
      <c r="E95" s="27">
        <v>6.22</v>
      </c>
      <c r="F95" s="8"/>
      <c r="H95" s="25"/>
    </row>
    <row r="96" spans="1:8" x14ac:dyDescent="0.25">
      <c r="A96" s="29" t="s">
        <v>98</v>
      </c>
      <c r="B96" s="30" t="s">
        <v>100</v>
      </c>
      <c r="C96" s="30" t="s">
        <v>96</v>
      </c>
      <c r="D96" s="31">
        <v>347</v>
      </c>
      <c r="E96" s="32">
        <v>6.94</v>
      </c>
      <c r="F96" s="33" t="str">
        <f>"+ additional 14/box DPW Antwerpen Q1700 and Q1791"</f>
        <v>+ additional 14/box DPW Antwerpen Q1700 and Q1791</v>
      </c>
      <c r="H96" s="25"/>
    </row>
    <row r="97" spans="1:18" x14ac:dyDescent="0.25">
      <c r="A97" s="7" t="s">
        <v>114</v>
      </c>
      <c r="B97" s="7" t="s">
        <v>112</v>
      </c>
      <c r="C97" s="7" t="s">
        <v>113</v>
      </c>
      <c r="D97" s="7">
        <v>110</v>
      </c>
      <c r="E97" s="7">
        <v>2</v>
      </c>
      <c r="F97" s="34"/>
    </row>
    <row r="98" spans="1:18" ht="15" customHeight="1" x14ac:dyDescent="0.25">
      <c r="A98" s="7" t="s">
        <v>114</v>
      </c>
      <c r="B98" s="7" t="s">
        <v>112</v>
      </c>
      <c r="C98" s="7" t="s">
        <v>111</v>
      </c>
      <c r="D98" s="7">
        <v>143</v>
      </c>
      <c r="E98" s="7">
        <v>3</v>
      </c>
      <c r="F98" s="34"/>
      <c r="K98"/>
      <c r="L98"/>
      <c r="M98"/>
      <c r="N98"/>
      <c r="O98"/>
      <c r="P98"/>
      <c r="Q98"/>
      <c r="R98"/>
    </row>
    <row r="99" spans="1:18" ht="15" customHeight="1" x14ac:dyDescent="0.25">
      <c r="J99" s="36"/>
      <c r="K99" s="36"/>
      <c r="L99" s="43"/>
      <c r="M99" s="43"/>
      <c r="N99" s="43"/>
      <c r="O99" s="43"/>
      <c r="P99" s="43"/>
      <c r="Q99" s="43"/>
      <c r="R99" s="36"/>
    </row>
    <row r="100" spans="1:18" ht="15" customHeight="1" x14ac:dyDescent="0.25">
      <c r="J100" s="36"/>
      <c r="K100" s="36"/>
      <c r="L100" s="36"/>
      <c r="M100" s="36"/>
      <c r="N100" s="36"/>
      <c r="O100" s="36"/>
      <c r="P100" s="36"/>
      <c r="Q100" s="36"/>
      <c r="R100" s="36"/>
    </row>
    <row r="101" spans="1:18" ht="15" customHeight="1" x14ac:dyDescent="0.25"/>
    <row r="102" spans="1:18" ht="15" customHeight="1" x14ac:dyDescent="0.25">
      <c r="J102" s="37"/>
      <c r="K102" s="38"/>
      <c r="L102" s="37"/>
      <c r="M102" s="39"/>
      <c r="N102" s="37"/>
      <c r="O102" s="37"/>
      <c r="P102" s="39"/>
      <c r="Q102" s="37"/>
      <c r="R102" s="39"/>
    </row>
    <row r="103" spans="1:18" ht="15" customHeight="1" x14ac:dyDescent="0.25">
      <c r="J103" s="37"/>
      <c r="K103" s="38"/>
      <c r="L103" s="37"/>
      <c r="M103" s="39"/>
      <c r="N103" s="37"/>
      <c r="O103" s="37"/>
      <c r="P103" s="39"/>
      <c r="Q103" s="37"/>
      <c r="R103" s="39"/>
    </row>
    <row r="104" spans="1:18" ht="15" customHeight="1" x14ac:dyDescent="0.25"/>
    <row r="105" spans="1:18" ht="15" customHeight="1" x14ac:dyDescent="0.25"/>
    <row r="106" spans="1:18" ht="15" customHeight="1" x14ac:dyDescent="0.25"/>
    <row r="107" spans="1:18" ht="15" customHeight="1" x14ac:dyDescent="0.25"/>
    <row r="108" spans="1:18" ht="15" customHeight="1" x14ac:dyDescent="0.25">
      <c r="K108" s="40"/>
      <c r="L108" s="40"/>
      <c r="M108" s="40"/>
      <c r="N108" s="40"/>
    </row>
    <row r="109" spans="1:18" ht="15" customHeight="1" x14ac:dyDescent="0.25">
      <c r="K109" s="41"/>
      <c r="L109" s="40"/>
      <c r="M109" s="40"/>
      <c r="N109" s="40"/>
    </row>
    <row r="110" spans="1:18" ht="15" customHeight="1" x14ac:dyDescent="0.25">
      <c r="K110" s="41"/>
      <c r="L110" s="40"/>
      <c r="M110" s="40"/>
      <c r="N110" s="40"/>
    </row>
  </sheetData>
  <mergeCells count="3">
    <mergeCell ref="A1:F1"/>
    <mergeCell ref="L99:N99"/>
    <mergeCell ref="O99:Q99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Maňák Ondřej</dc:creator>
  <cp:lastModifiedBy>Ondřej Maňák</cp:lastModifiedBy>
  <dcterms:created xsi:type="dcterms:W3CDTF">2022-03-15T08:01:13Z</dcterms:created>
  <dcterms:modified xsi:type="dcterms:W3CDTF">2024-12-12T15:12:23Z</dcterms:modified>
</cp:coreProperties>
</file>